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3" i="1" l="1"/>
  <c r="G22" i="1" l="1"/>
  <c r="I21" i="1"/>
  <c r="G16" i="1"/>
  <c r="G17" i="1"/>
  <c r="G15" i="1"/>
  <c r="I11" i="1" l="1"/>
  <c r="I10" i="1"/>
  <c r="F10" i="1"/>
  <c r="I9" i="1"/>
  <c r="I8" i="1" l="1"/>
  <c r="F8" i="1"/>
  <c r="H8" i="1" s="1"/>
  <c r="I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F9" i="1"/>
  <c r="H9" i="1" s="1"/>
  <c r="F11" i="1"/>
  <c r="F12" i="1"/>
  <c r="F13" i="1"/>
  <c r="F14" i="1"/>
  <c r="F21" i="1"/>
  <c r="H21" i="1" s="1"/>
  <c r="F7" i="1"/>
  <c r="H7" i="1" s="1"/>
  <c r="A21" i="1" l="1"/>
  <c r="A22" i="1" s="1"/>
  <c r="H23" i="1"/>
  <c r="G23" i="1"/>
  <c r="F23" i="1"/>
</calcChain>
</file>

<file path=xl/sharedStrings.xml><?xml version="1.0" encoding="utf-8"?>
<sst xmlns="http://schemas.openxmlformats.org/spreadsheetml/2006/main" count="30" uniqueCount="20">
  <si>
    <t>Дължина</t>
  </si>
  <si>
    <t>Височина</t>
  </si>
  <si>
    <t>Бр.</t>
  </si>
  <si>
    <t>Първи етаж</t>
  </si>
  <si>
    <t>PVC прозорец – двуосово отваряне</t>
  </si>
  <si>
    <t>PVC прозорец неотваряем</t>
  </si>
  <si>
    <t>PVC врата вътрешна</t>
  </si>
  <si>
    <t>AL  врата външна</t>
  </si>
  <si>
    <t>Втори етаж</t>
  </si>
  <si>
    <t>Всичко:</t>
  </si>
  <si>
    <t>кв.м</t>
  </si>
  <si>
    <t>Прозор.</t>
  </si>
  <si>
    <t>Комарн. м</t>
  </si>
  <si>
    <t>первази м</t>
  </si>
  <si>
    <t>Площ PVC</t>
  </si>
  <si>
    <t xml:space="preserve">Площ AL </t>
  </si>
  <si>
    <t>PVC прозорец - 1/3 отваряем -  двуосово</t>
  </si>
  <si>
    <t>Приложение  4А</t>
  </si>
  <si>
    <t>Спецификация на част от дограмата  за подмяна</t>
  </si>
  <si>
    <t>Забележка: 3бр.  врати, вградени в алуминиевата конструкция на санитарния възел не са включени в спецификацията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</si>
</sst>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4" fillId="0" borderId="2" xfId="0" applyFont="1" applyBorder="1" applyAlignment="1"/>
    <xf numFmtId="2" fontId="1" fillId="0" borderId="1" xfId="0" applyNumberFormat="1" applyFont="1" applyBorder="1"/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/>
    <xf numFmtId="0" fontId="7" fillId="0" borderId="0" xfId="0" applyFont="1"/>
    <xf numFmtId="0" fontId="8" fillId="0" borderId="1" xfId="0" applyFont="1" applyBorder="1"/>
    <xf numFmtId="2" fontId="8" fillId="0" borderId="1" xfId="0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2" fontId="8" fillId="0" borderId="0" xfId="0" applyNumberFormat="1" applyFont="1" applyBorder="1"/>
    <xf numFmtId="0" fontId="6" fillId="0" borderId="1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26" sqref="A26:B26"/>
    </sheetView>
  </sheetViews>
  <sheetFormatPr defaultRowHeight="15" x14ac:dyDescent="0.25"/>
  <cols>
    <col min="1" max="1" width="9.140625" style="1"/>
    <col min="2" max="2" width="39" style="1" customWidth="1"/>
    <col min="3" max="3" width="11.42578125" style="1" customWidth="1"/>
    <col min="4" max="4" width="11.5703125" style="1" customWidth="1"/>
    <col min="5" max="5" width="5.28515625" style="1" customWidth="1"/>
    <col min="6" max="6" width="13.42578125" style="1" customWidth="1"/>
    <col min="7" max="7" width="11.85546875" style="1" customWidth="1"/>
    <col min="8" max="8" width="9.140625" style="1"/>
    <col min="9" max="9" width="12" style="1" customWidth="1"/>
    <col min="10" max="16384" width="9.140625" style="1"/>
  </cols>
  <sheetData>
    <row r="1" spans="1:10" x14ac:dyDescent="0.25">
      <c r="H1" s="23" t="s">
        <v>17</v>
      </c>
      <c r="I1" s="23"/>
    </row>
    <row r="2" spans="1:10" ht="18.75" x14ac:dyDescent="0.3">
      <c r="B2" s="20" t="s">
        <v>18</v>
      </c>
      <c r="C2" s="21"/>
      <c r="D2" s="21"/>
      <c r="E2" s="21"/>
      <c r="F2" s="21"/>
    </row>
    <row r="3" spans="1:10" ht="18.75" x14ac:dyDescent="0.3">
      <c r="B3" s="10"/>
      <c r="C3" s="9"/>
      <c r="D3" s="9"/>
      <c r="E3" s="9"/>
      <c r="F3" s="9"/>
    </row>
    <row r="4" spans="1:10" ht="15.75" x14ac:dyDescent="0.25">
      <c r="A4" s="3"/>
      <c r="B4" s="3"/>
      <c r="C4" s="4" t="s">
        <v>0</v>
      </c>
      <c r="D4" s="4" t="s">
        <v>1</v>
      </c>
      <c r="E4" s="4" t="s">
        <v>2</v>
      </c>
      <c r="F4" s="5" t="s">
        <v>14</v>
      </c>
      <c r="G4" s="5" t="s">
        <v>15</v>
      </c>
      <c r="H4" s="7" t="s">
        <v>12</v>
      </c>
      <c r="I4" s="5" t="s">
        <v>11</v>
      </c>
      <c r="J4" s="2"/>
    </row>
    <row r="5" spans="1:10" ht="15.75" x14ac:dyDescent="0.25">
      <c r="A5" s="3"/>
      <c r="B5" s="3"/>
      <c r="C5" s="4"/>
      <c r="D5" s="4"/>
      <c r="E5" s="4"/>
      <c r="F5" s="5" t="s">
        <v>10</v>
      </c>
      <c r="G5" s="5" t="s">
        <v>10</v>
      </c>
      <c r="H5" s="5" t="s">
        <v>10</v>
      </c>
      <c r="I5" s="5" t="s">
        <v>13</v>
      </c>
      <c r="J5" s="2"/>
    </row>
    <row r="6" spans="1:10" ht="15.75" x14ac:dyDescent="0.25">
      <c r="A6" s="3"/>
      <c r="B6" s="4" t="s">
        <v>3</v>
      </c>
      <c r="C6" s="3"/>
      <c r="D6" s="3"/>
      <c r="E6" s="3"/>
      <c r="F6" s="3"/>
      <c r="G6" s="3"/>
      <c r="H6" s="3"/>
      <c r="I6" s="3"/>
    </row>
    <row r="7" spans="1:10" s="13" customFormat="1" ht="15.75" x14ac:dyDescent="0.25">
      <c r="A7" s="11">
        <f>A6+1</f>
        <v>1</v>
      </c>
      <c r="B7" s="11" t="s">
        <v>4</v>
      </c>
      <c r="C7" s="12">
        <v>0.6</v>
      </c>
      <c r="D7" s="12">
        <v>0.9</v>
      </c>
      <c r="E7" s="11">
        <v>3</v>
      </c>
      <c r="F7" s="12">
        <f t="shared" ref="F7:F12" si="0">C7*D7*E7</f>
        <v>1.62</v>
      </c>
      <c r="G7" s="12">
        <v>0</v>
      </c>
      <c r="H7" s="12">
        <f>F7</f>
        <v>1.62</v>
      </c>
      <c r="I7" s="12">
        <f>C7*E7</f>
        <v>1.7999999999999998</v>
      </c>
    </row>
    <row r="8" spans="1:10" s="13" customFormat="1" ht="15.75" x14ac:dyDescent="0.25">
      <c r="A8" s="11">
        <f t="shared" ref="A8:A22" si="1">A7+1</f>
        <v>2</v>
      </c>
      <c r="B8" s="11" t="s">
        <v>16</v>
      </c>
      <c r="C8" s="12">
        <v>1.8</v>
      </c>
      <c r="D8" s="12">
        <v>1.5</v>
      </c>
      <c r="E8" s="11">
        <v>3</v>
      </c>
      <c r="F8" s="12">
        <f t="shared" si="0"/>
        <v>8.1000000000000014</v>
      </c>
      <c r="G8" s="12"/>
      <c r="H8" s="12">
        <f>F8/3</f>
        <v>2.7000000000000006</v>
      </c>
      <c r="I8" s="12">
        <f>C8*E8</f>
        <v>5.4</v>
      </c>
    </row>
    <row r="9" spans="1:10" s="13" customFormat="1" ht="15.75" x14ac:dyDescent="0.25">
      <c r="A9" s="11">
        <f t="shared" si="1"/>
        <v>3</v>
      </c>
      <c r="B9" s="11" t="s">
        <v>16</v>
      </c>
      <c r="C9" s="12">
        <v>1.5</v>
      </c>
      <c r="D9" s="12">
        <v>1.5</v>
      </c>
      <c r="E9" s="11">
        <v>2</v>
      </c>
      <c r="F9" s="12">
        <f t="shared" si="0"/>
        <v>4.5</v>
      </c>
      <c r="G9" s="12"/>
      <c r="H9" s="12">
        <f>F9/3</f>
        <v>1.5</v>
      </c>
      <c r="I9" s="12">
        <f>C9*E9</f>
        <v>3</v>
      </c>
    </row>
    <row r="10" spans="1:10" s="13" customFormat="1" ht="15.75" x14ac:dyDescent="0.25">
      <c r="A10" s="11">
        <f t="shared" si="1"/>
        <v>4</v>
      </c>
      <c r="B10" s="11" t="s">
        <v>5</v>
      </c>
      <c r="C10" s="12">
        <v>0.7</v>
      </c>
      <c r="D10" s="12">
        <v>1.5</v>
      </c>
      <c r="E10" s="11">
        <v>1</v>
      </c>
      <c r="F10" s="12">
        <f>C10*D10</f>
        <v>1.0499999999999998</v>
      </c>
      <c r="G10" s="12"/>
      <c r="H10" s="12"/>
      <c r="I10" s="12">
        <f>C10*E10</f>
        <v>0.7</v>
      </c>
    </row>
    <row r="11" spans="1:10" s="13" customFormat="1" ht="15.75" x14ac:dyDescent="0.25">
      <c r="A11" s="11">
        <f t="shared" si="1"/>
        <v>5</v>
      </c>
      <c r="B11" s="11" t="s">
        <v>5</v>
      </c>
      <c r="C11" s="12">
        <v>0.7</v>
      </c>
      <c r="D11" s="12">
        <v>0.6</v>
      </c>
      <c r="E11" s="11">
        <v>1</v>
      </c>
      <c r="F11" s="12">
        <f t="shared" si="0"/>
        <v>0.42</v>
      </c>
      <c r="G11" s="12"/>
      <c r="H11" s="12"/>
      <c r="I11" s="12">
        <f>C11</f>
        <v>0.7</v>
      </c>
    </row>
    <row r="12" spans="1:10" s="13" customFormat="1" ht="15.75" x14ac:dyDescent="0.25">
      <c r="A12" s="11">
        <f t="shared" si="1"/>
        <v>6</v>
      </c>
      <c r="B12" s="11" t="s">
        <v>6</v>
      </c>
      <c r="C12" s="12">
        <v>0.7</v>
      </c>
      <c r="D12" s="12">
        <v>2</v>
      </c>
      <c r="E12" s="11">
        <v>2</v>
      </c>
      <c r="F12" s="12">
        <f t="shared" si="0"/>
        <v>2.8</v>
      </c>
      <c r="G12" s="12"/>
      <c r="H12" s="12"/>
      <c r="I12" s="12"/>
    </row>
    <row r="13" spans="1:10" s="13" customFormat="1" ht="15.75" x14ac:dyDescent="0.25">
      <c r="A13" s="11">
        <f t="shared" si="1"/>
        <v>7</v>
      </c>
      <c r="B13" s="11" t="s">
        <v>6</v>
      </c>
      <c r="C13" s="12">
        <v>0.8</v>
      </c>
      <c r="D13" s="12">
        <v>2</v>
      </c>
      <c r="E13" s="11">
        <v>3</v>
      </c>
      <c r="F13" s="12">
        <f>C13*D13*E13</f>
        <v>4.8000000000000007</v>
      </c>
      <c r="G13" s="12"/>
      <c r="H13" s="12"/>
      <c r="I13" s="12"/>
    </row>
    <row r="14" spans="1:10" s="13" customFormat="1" ht="15.75" x14ac:dyDescent="0.25">
      <c r="A14" s="11">
        <f t="shared" si="1"/>
        <v>8</v>
      </c>
      <c r="B14" s="11" t="s">
        <v>6</v>
      </c>
      <c r="C14" s="12">
        <v>0.9</v>
      </c>
      <c r="D14" s="12">
        <v>2</v>
      </c>
      <c r="E14" s="11">
        <v>2</v>
      </c>
      <c r="F14" s="12">
        <f>C14*D14*E14</f>
        <v>3.6</v>
      </c>
      <c r="G14" s="12"/>
      <c r="H14" s="12"/>
      <c r="I14" s="12"/>
    </row>
    <row r="15" spans="1:10" s="13" customFormat="1" ht="15.75" x14ac:dyDescent="0.25">
      <c r="A15" s="11">
        <f t="shared" si="1"/>
        <v>9</v>
      </c>
      <c r="B15" s="11" t="s">
        <v>7</v>
      </c>
      <c r="C15" s="12">
        <v>0.9</v>
      </c>
      <c r="D15" s="12">
        <v>2</v>
      </c>
      <c r="E15" s="11">
        <v>1</v>
      </c>
      <c r="F15" s="12"/>
      <c r="G15" s="12">
        <f>C15*D15*E15</f>
        <v>1.8</v>
      </c>
      <c r="H15" s="12"/>
      <c r="I15" s="12"/>
    </row>
    <row r="16" spans="1:10" s="13" customFormat="1" ht="15.75" x14ac:dyDescent="0.25">
      <c r="A16" s="11">
        <f t="shared" si="1"/>
        <v>10</v>
      </c>
      <c r="B16" s="11" t="s">
        <v>7</v>
      </c>
      <c r="C16" s="12">
        <v>1</v>
      </c>
      <c r="D16" s="12">
        <v>2</v>
      </c>
      <c r="E16" s="11">
        <v>2</v>
      </c>
      <c r="F16" s="12"/>
      <c r="G16" s="12">
        <f t="shared" ref="G16:G17" si="2">C16*D16*E16</f>
        <v>4</v>
      </c>
      <c r="H16" s="12"/>
      <c r="I16" s="12"/>
    </row>
    <row r="17" spans="1:9" s="13" customFormat="1" ht="15.75" x14ac:dyDescent="0.25">
      <c r="A17" s="11">
        <f t="shared" si="1"/>
        <v>11</v>
      </c>
      <c r="B17" s="11" t="s">
        <v>7</v>
      </c>
      <c r="C17" s="12">
        <v>0.8</v>
      </c>
      <c r="D17" s="12">
        <v>2</v>
      </c>
      <c r="E17" s="11">
        <v>1</v>
      </c>
      <c r="F17" s="12"/>
      <c r="G17" s="12">
        <f t="shared" si="2"/>
        <v>1.6</v>
      </c>
      <c r="H17" s="12"/>
      <c r="I17" s="12"/>
    </row>
    <row r="18" spans="1:9" s="13" customFormat="1" ht="15.75" x14ac:dyDescent="0.25">
      <c r="A18" s="11"/>
      <c r="B18" s="11"/>
      <c r="C18" s="12"/>
      <c r="D18" s="12"/>
      <c r="E18" s="11"/>
      <c r="F18" s="12"/>
      <c r="G18" s="12"/>
      <c r="H18" s="12"/>
      <c r="I18" s="12"/>
    </row>
    <row r="19" spans="1:9" ht="15.75" x14ac:dyDescent="0.25">
      <c r="A19" s="3"/>
      <c r="B19" s="3"/>
      <c r="C19" s="6"/>
      <c r="D19" s="6"/>
      <c r="E19" s="3"/>
      <c r="F19" s="8"/>
      <c r="G19" s="8"/>
      <c r="H19" s="8"/>
      <c r="I19" s="8"/>
    </row>
    <row r="20" spans="1:9" s="13" customFormat="1" ht="15.75" x14ac:dyDescent="0.25">
      <c r="A20" s="11"/>
      <c r="B20" s="14" t="s">
        <v>8</v>
      </c>
      <c r="C20" s="12"/>
      <c r="D20" s="12"/>
      <c r="E20" s="11"/>
      <c r="F20" s="12"/>
      <c r="G20" s="12"/>
      <c r="H20" s="12"/>
      <c r="I20" s="12"/>
    </row>
    <row r="21" spans="1:9" s="13" customFormat="1" ht="15.75" x14ac:dyDescent="0.25">
      <c r="A21" s="11">
        <f t="shared" si="1"/>
        <v>1</v>
      </c>
      <c r="B21" s="11" t="s">
        <v>16</v>
      </c>
      <c r="C21" s="12">
        <v>1.5</v>
      </c>
      <c r="D21" s="12">
        <v>1.5</v>
      </c>
      <c r="E21" s="11">
        <v>4</v>
      </c>
      <c r="F21" s="12">
        <f>C21*D21*E21</f>
        <v>9</v>
      </c>
      <c r="G21" s="12"/>
      <c r="H21" s="12">
        <f>F21/3</f>
        <v>3</v>
      </c>
      <c r="I21" s="12">
        <f>C21*E21</f>
        <v>6</v>
      </c>
    </row>
    <row r="22" spans="1:9" s="13" customFormat="1" ht="15.75" x14ac:dyDescent="0.25">
      <c r="A22" s="11">
        <f t="shared" si="1"/>
        <v>2</v>
      </c>
      <c r="B22" s="11" t="s">
        <v>7</v>
      </c>
      <c r="C22" s="12">
        <v>0.8</v>
      </c>
      <c r="D22" s="12">
        <v>2</v>
      </c>
      <c r="E22" s="11">
        <v>1</v>
      </c>
      <c r="F22" s="12"/>
      <c r="G22" s="12">
        <f>C22*D22*E22</f>
        <v>1.6</v>
      </c>
      <c r="H22" s="12"/>
      <c r="I22" s="12"/>
    </row>
    <row r="23" spans="1:9" s="13" customFormat="1" ht="15.75" x14ac:dyDescent="0.25">
      <c r="A23" s="11"/>
      <c r="B23" s="11"/>
      <c r="C23" s="11"/>
      <c r="D23" s="19" t="s">
        <v>9</v>
      </c>
      <c r="E23" s="19"/>
      <c r="F23" s="15">
        <f>SUM(F7:F22)</f>
        <v>35.89</v>
      </c>
      <c r="G23" s="15">
        <f>SUM(G7:G22)</f>
        <v>9</v>
      </c>
      <c r="H23" s="15">
        <f>SUM(H7:H22)</f>
        <v>8.82</v>
      </c>
      <c r="I23" s="15">
        <f>SUM(I7:I22)</f>
        <v>17.599999999999998</v>
      </c>
    </row>
    <row r="24" spans="1:9" s="13" customFormat="1" ht="15.75" x14ac:dyDescent="0.25">
      <c r="A24" s="16" t="s">
        <v>19</v>
      </c>
      <c r="B24" s="16"/>
      <c r="C24" s="16"/>
      <c r="D24" s="17"/>
      <c r="E24" s="17"/>
      <c r="F24" s="18"/>
      <c r="G24" s="18"/>
      <c r="H24" s="18"/>
      <c r="I24" s="18"/>
    </row>
    <row r="26" spans="1:9" ht="15.75" x14ac:dyDescent="0.25">
      <c r="A26" s="22"/>
      <c r="B26" s="22"/>
    </row>
  </sheetData>
  <mergeCells count="4">
    <mergeCell ref="D23:E23"/>
    <mergeCell ref="B2:F2"/>
    <mergeCell ref="A26:B26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2019-06-21T07:53:15Z</dcterms:modified>
</cp:coreProperties>
</file>